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F13"/>
  <c r="F24" s="1"/>
  <c r="J196" l="1"/>
  <c r="G196"/>
  <c r="F196"/>
</calcChain>
</file>

<file path=xl/sharedStrings.xml><?xml version="1.0" encoding="utf-8"?>
<sst xmlns="http://schemas.openxmlformats.org/spreadsheetml/2006/main" count="230" uniqueCount="71">
  <si>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</si>
  <si>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</si>
  <si>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</si>
  <si>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</si>
  <si>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</si>
  <si>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</si>
  <si>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</si>
  <si>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</si>
  <si>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</si>
  <si>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</si>
  <si>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</si>
  <si>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</si>
  <si>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</si>
  <si>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</si>
  <si>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</si>
  <si>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</si>
  <si>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</si>
  <si>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</si>
  <si>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</si>
  <si>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</si>
  <si>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</si>
  <si>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</si>
  <si>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</si>
  <si>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</si>
  <si>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</si>
  <si>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</si>
  <si>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</si>
  <si>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</si>
  <si>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</si>
  <si>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</si>
  <si>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</si>
  <si>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</si>
  <si>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</si>
  <si>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</si>
  <si>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</si>
  <si>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</si>
  <si>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</si>
  <si>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</si>
  <si>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</si>
  <si>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</si>
  <si>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Чай с сахаром</t>
  </si>
  <si>
    <t>Яблоко</t>
  </si>
  <si>
    <t>Бутерброд с маслом и сыром</t>
  </si>
  <si>
    <t>Рыба припущенная</t>
  </si>
  <si>
    <t>Макароны отварные</t>
  </si>
  <si>
    <t>Кисель из концентрата</t>
  </si>
  <si>
    <t>Хлеб йодированный</t>
  </si>
  <si>
    <t>Мандарин</t>
  </si>
  <si>
    <t>Рассольник со сметаной и мясом</t>
  </si>
  <si>
    <t>Чай с сахором/лимоном</t>
  </si>
  <si>
    <t>Жаркое по домашнему с мясом</t>
  </si>
  <si>
    <t>Овощи свежие в нарезке</t>
  </si>
  <si>
    <t>Компот из сухофруктов</t>
  </si>
  <si>
    <t>Гуляш из говядины с подливом</t>
  </si>
  <si>
    <t>Каша гречневая</t>
  </si>
  <si>
    <t>Банан</t>
  </si>
  <si>
    <t>Директор</t>
  </si>
  <si>
    <t>Киселева О.В.</t>
  </si>
  <si>
    <t>Каша молочная пшенная</t>
  </si>
  <si>
    <t>Какао с молоком</t>
  </si>
  <si>
    <t>Горошница с подливом</t>
  </si>
  <si>
    <t>Котлета мясная</t>
  </si>
  <si>
    <t>Кофейный напиток с молоком</t>
  </si>
  <si>
    <t>Борщ на мк/б со сметаной</t>
  </si>
  <si>
    <t>Чай с сахаром/лимоном</t>
  </si>
  <si>
    <t>0.07</t>
  </si>
  <si>
    <t>Плов</t>
  </si>
  <si>
    <t>Тефтели мясные</t>
  </si>
  <si>
    <t>Картофельное пюре</t>
  </si>
  <si>
    <t>Сок фруктовый</t>
  </si>
  <si>
    <t>МКОУ "Полуямская 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</si>
</sst>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64" sqref="H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56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6.04</v>
      </c>
      <c r="H6" s="40">
        <v>6.95</v>
      </c>
      <c r="I6" s="40">
        <v>34.29</v>
      </c>
      <c r="J6" s="40">
        <v>227.16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75</v>
      </c>
      <c r="G9" s="43">
        <v>9.48</v>
      </c>
      <c r="H9" s="43">
        <v>12.4</v>
      </c>
      <c r="I9" s="43">
        <v>15.04</v>
      </c>
      <c r="J9" s="43">
        <v>199.2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16.04</v>
      </c>
      <c r="H13" s="19">
        <f t="shared" si="0"/>
        <v>19.75</v>
      </c>
      <c r="I13" s="19">
        <f t="shared" si="0"/>
        <v>71.17</v>
      </c>
      <c r="J13" s="19">
        <f t="shared" si="0"/>
        <v>522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525</v>
      </c>
      <c r="G24" s="32">
        <f t="shared" ref="G24:J24" si="4">G13+G23</f>
        <v>16.04</v>
      </c>
      <c r="H24" s="32">
        <f t="shared" si="4"/>
        <v>19.75</v>
      </c>
      <c r="I24" s="32">
        <f t="shared" si="4"/>
        <v>71.17</v>
      </c>
      <c r="J24" s="32">
        <f t="shared" si="4"/>
        <v>522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2" t="s">
        <v>44</v>
      </c>
      <c r="F25" s="43">
        <v>150</v>
      </c>
      <c r="G25" s="43">
        <v>3.68</v>
      </c>
      <c r="H25" s="43">
        <v>6.53</v>
      </c>
      <c r="I25" s="43">
        <v>23.55</v>
      </c>
      <c r="J25" s="43">
        <v>140.72999999999999</v>
      </c>
      <c r="K25" s="41"/>
      <c r="L25" s="40"/>
    </row>
    <row r="26" spans="1:12" ht="15">
      <c r="A26" s="14"/>
      <c r="B26" s="15"/>
      <c r="C26" s="11"/>
      <c r="D26" s="6"/>
      <c r="E26" s="39" t="s">
        <v>43</v>
      </c>
      <c r="F26" s="40">
        <v>90</v>
      </c>
      <c r="G26" s="40">
        <v>9.52</v>
      </c>
      <c r="H26" s="40">
        <v>8.0299999999999994</v>
      </c>
      <c r="I26" s="40">
        <v>7.51</v>
      </c>
      <c r="J26" s="40">
        <v>140.29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0.01</v>
      </c>
      <c r="H27" s="43"/>
      <c r="I27" s="43">
        <v>29.02</v>
      </c>
      <c r="J27" s="43">
        <v>116.19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4.4000000000000004</v>
      </c>
      <c r="H28" s="43">
        <v>1.5</v>
      </c>
      <c r="I28" s="43">
        <v>14.94</v>
      </c>
      <c r="J28" s="43">
        <v>78.599999999999994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0.1</v>
      </c>
      <c r="I29" s="43">
        <v>3.75</v>
      </c>
      <c r="J29" s="43">
        <v>16.5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18.009999999999998</v>
      </c>
      <c r="H32" s="19">
        <f t="shared" ref="H32" si="7">SUM(H25:H31)</f>
        <v>16.16</v>
      </c>
      <c r="I32" s="19">
        <f t="shared" ref="I32" si="8">SUM(I25:I31)</f>
        <v>78.77</v>
      </c>
      <c r="J32" s="19">
        <f t="shared" ref="J32:L32" si="9">SUM(J25:J31)</f>
        <v>492.30999999999995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18.009999999999998</v>
      </c>
      <c r="H43" s="32">
        <f t="shared" ref="H43" si="15">H32+H42</f>
        <v>16.16</v>
      </c>
      <c r="I43" s="32">
        <f t="shared" ref="I43" si="16">I32+I42</f>
        <v>78.77</v>
      </c>
      <c r="J43" s="32">
        <f t="shared" ref="J43:L43" si="17">J32+J42</f>
        <v>492.30999999999995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250</v>
      </c>
      <c r="G44" s="40">
        <v>10.93</v>
      </c>
      <c r="H44" s="40">
        <v>15.3</v>
      </c>
      <c r="I44" s="40">
        <v>37</v>
      </c>
      <c r="J44" s="40">
        <v>263.07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205</v>
      </c>
      <c r="G46" s="43">
        <v>7.0000000000000007E-2</v>
      </c>
      <c r="H46" s="43">
        <v>0.01</v>
      </c>
      <c r="I46" s="43">
        <v>15.31</v>
      </c>
      <c r="J46" s="43">
        <v>82.2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4.4000000000000004</v>
      </c>
      <c r="H47" s="43">
        <v>1.5</v>
      </c>
      <c r="I47" s="43">
        <v>14.94</v>
      </c>
      <c r="J47" s="43">
        <v>78.599999999999994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15.8</v>
      </c>
      <c r="H51" s="19">
        <f t="shared" ref="H51" si="19">SUM(H44:H50)</f>
        <v>17.21</v>
      </c>
      <c r="I51" s="19">
        <f t="shared" ref="I51" si="20">SUM(I44:I50)</f>
        <v>77.05</v>
      </c>
      <c r="J51" s="19">
        <f t="shared" ref="J51:L51" si="21">SUM(J44:J50)</f>
        <v>470.87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605</v>
      </c>
      <c r="G62" s="32">
        <f t="shared" ref="G62" si="26">G51+G61</f>
        <v>15.8</v>
      </c>
      <c r="H62" s="32">
        <f t="shared" ref="H62" si="27">H51+H61</f>
        <v>17.21</v>
      </c>
      <c r="I62" s="32">
        <f t="shared" ref="I62" si="28">I51+I61</f>
        <v>77.05</v>
      </c>
      <c r="J62" s="32">
        <f t="shared" ref="J62:L62" si="29">J51+J61</f>
        <v>470.87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13.42</v>
      </c>
      <c r="H63" s="40">
        <v>17.690000000000001</v>
      </c>
      <c r="I63" s="40">
        <v>19.77</v>
      </c>
      <c r="J63" s="40">
        <v>277.60000000000002</v>
      </c>
      <c r="K63" s="41"/>
      <c r="L63" s="40"/>
    </row>
    <row r="64" spans="1:12" ht="15">
      <c r="A64" s="23"/>
      <c r="B64" s="15"/>
      <c r="C64" s="11"/>
      <c r="D64" s="6"/>
      <c r="E64" s="42" t="s">
        <v>51</v>
      </c>
      <c r="F64" s="43">
        <v>60</v>
      </c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/>
      <c r="I65" s="43">
        <v>32.86</v>
      </c>
      <c r="J65" s="43">
        <v>129.52000000000001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4.4000000000000004</v>
      </c>
      <c r="H66" s="43">
        <v>1.5</v>
      </c>
      <c r="I66" s="43">
        <v>14.94</v>
      </c>
      <c r="J66" s="43">
        <v>78.599999999999994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18.02</v>
      </c>
      <c r="H70" s="19">
        <f t="shared" ref="H70" si="31">SUM(H63:H69)</f>
        <v>19.190000000000001</v>
      </c>
      <c r="I70" s="19">
        <f t="shared" ref="I70" si="32">SUM(I63:I69)</f>
        <v>67.569999999999993</v>
      </c>
      <c r="J70" s="19">
        <f t="shared" ref="J70:L70" si="33">SUM(J63:J69)</f>
        <v>485.72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18.02</v>
      </c>
      <c r="H81" s="32">
        <f t="shared" ref="H81" si="39">H70+H80</f>
        <v>19.190000000000001</v>
      </c>
      <c r="I81" s="32">
        <f t="shared" ref="I81" si="40">I70+I80</f>
        <v>67.569999999999993</v>
      </c>
      <c r="J81" s="32">
        <f t="shared" ref="J81:L81" si="41">J70+J80</f>
        <v>485.72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54</v>
      </c>
      <c r="F82" s="43">
        <v>150</v>
      </c>
      <c r="G82" s="43">
        <v>4.2300000000000004</v>
      </c>
      <c r="H82" s="43">
        <v>3.62</v>
      </c>
      <c r="I82" s="43">
        <v>41.56</v>
      </c>
      <c r="J82" s="43">
        <v>175.87</v>
      </c>
      <c r="K82" s="41"/>
      <c r="L82" s="40"/>
    </row>
    <row r="83" spans="1:12" ht="15">
      <c r="A83" s="23"/>
      <c r="B83" s="15"/>
      <c r="C83" s="11"/>
      <c r="D83" s="6"/>
      <c r="E83" s="39" t="s">
        <v>53</v>
      </c>
      <c r="F83" s="40">
        <v>85</v>
      </c>
      <c r="G83" s="40">
        <v>9.31</v>
      </c>
      <c r="H83" s="40">
        <v>14.43</v>
      </c>
      <c r="I83" s="40">
        <v>5.97</v>
      </c>
      <c r="J83" s="40">
        <v>193.3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180</v>
      </c>
      <c r="G84" s="43">
        <v>0.11</v>
      </c>
      <c r="H84" s="43">
        <v>0</v>
      </c>
      <c r="I84" s="43">
        <v>10.84</v>
      </c>
      <c r="J84" s="43">
        <v>43.78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4.4000000000000004</v>
      </c>
      <c r="H85" s="43">
        <v>1.5</v>
      </c>
      <c r="I85" s="43">
        <v>14.94</v>
      </c>
      <c r="J85" s="43">
        <v>78.599999999999994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1.2</v>
      </c>
      <c r="H86" s="43">
        <v>0.16</v>
      </c>
      <c r="I86" s="43">
        <v>10.44</v>
      </c>
      <c r="J86" s="43">
        <v>76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19.25</v>
      </c>
      <c r="H89" s="19">
        <f t="shared" ref="H89" si="43">SUM(H82:H88)</f>
        <v>19.71</v>
      </c>
      <c r="I89" s="19">
        <f t="shared" ref="I89" si="44">SUM(I82:I88)</f>
        <v>83.75</v>
      </c>
      <c r="J89" s="19">
        <f t="shared" ref="J89:L89" si="45">SUM(J82:J88)</f>
        <v>567.55000000000007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565</v>
      </c>
      <c r="G100" s="32">
        <f t="shared" ref="G100" si="50">G89+G99</f>
        <v>19.25</v>
      </c>
      <c r="H100" s="32">
        <f t="shared" ref="H100" si="51">H89+H99</f>
        <v>19.71</v>
      </c>
      <c r="I100" s="32">
        <f t="shared" ref="I100" si="52">I89+I99</f>
        <v>83.75</v>
      </c>
      <c r="J100" s="32">
        <f t="shared" ref="J100:L100" si="53">J89+J99</f>
        <v>567.55000000000007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150</v>
      </c>
      <c r="G101" s="40">
        <v>3.8</v>
      </c>
      <c r="H101" s="40">
        <v>3.96</v>
      </c>
      <c r="I101" s="40">
        <v>31.29</v>
      </c>
      <c r="J101" s="40">
        <v>141.80000000000001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3.77</v>
      </c>
      <c r="H103" s="43">
        <v>2.99</v>
      </c>
      <c r="I103" s="43">
        <v>25.95</v>
      </c>
      <c r="J103" s="43">
        <v>129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75</v>
      </c>
      <c r="G104" s="43">
        <v>9.48</v>
      </c>
      <c r="H104" s="43">
        <v>12.4</v>
      </c>
      <c r="I104" s="43">
        <v>15.04</v>
      </c>
      <c r="J104" s="43">
        <v>199.2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17.45</v>
      </c>
      <c r="H108" s="19">
        <f t="shared" si="54"/>
        <v>19.75</v>
      </c>
      <c r="I108" s="19">
        <f t="shared" si="54"/>
        <v>82.08</v>
      </c>
      <c r="J108" s="19">
        <f t="shared" si="54"/>
        <v>517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17.45</v>
      </c>
      <c r="H119" s="32">
        <f t="shared" ref="H119" si="59">H108+H118</f>
        <v>19.75</v>
      </c>
      <c r="I119" s="32">
        <f t="shared" ref="I119" si="60">I108+I118</f>
        <v>82.08</v>
      </c>
      <c r="J119" s="32">
        <f t="shared" ref="J119:L119" si="61">J108+J118</f>
        <v>517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5</v>
      </c>
      <c r="H120" s="40">
        <v>7.5</v>
      </c>
      <c r="I120" s="40">
        <v>28.95</v>
      </c>
      <c r="J120" s="40">
        <v>183.6</v>
      </c>
      <c r="K120" s="41"/>
      <c r="L120" s="40"/>
    </row>
    <row r="121" spans="1:12" ht="15">
      <c r="A121" s="14"/>
      <c r="B121" s="15"/>
      <c r="C121" s="11"/>
      <c r="D121" s="6"/>
      <c r="E121" s="42" t="s">
        <v>61</v>
      </c>
      <c r="F121" s="43">
        <v>75</v>
      </c>
      <c r="G121" s="43">
        <v>7.05</v>
      </c>
      <c r="H121" s="43">
        <v>8.5</v>
      </c>
      <c r="I121" s="43">
        <v>1.6</v>
      </c>
      <c r="J121" s="43">
        <v>122.3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2.8</v>
      </c>
      <c r="H122" s="43">
        <v>1.75</v>
      </c>
      <c r="I122" s="43">
        <v>24.35</v>
      </c>
      <c r="J122" s="43">
        <v>109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4.4000000000000004</v>
      </c>
      <c r="H123" s="43">
        <v>1.5</v>
      </c>
      <c r="I123" s="43">
        <v>14.94</v>
      </c>
      <c r="J123" s="43">
        <v>78.599999999999994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19.25</v>
      </c>
      <c r="H127" s="19">
        <f t="shared" si="62"/>
        <v>19.25</v>
      </c>
      <c r="I127" s="19">
        <f t="shared" si="62"/>
        <v>69.84</v>
      </c>
      <c r="J127" s="19">
        <f t="shared" si="62"/>
        <v>493.5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525</v>
      </c>
      <c r="G138" s="32">
        <f t="shared" ref="G138" si="66">G127+G137</f>
        <v>19.25</v>
      </c>
      <c r="H138" s="32">
        <f t="shared" ref="H138" si="67">H127+H137</f>
        <v>19.25</v>
      </c>
      <c r="I138" s="32">
        <f t="shared" ref="I138" si="68">I127+I137</f>
        <v>69.84</v>
      </c>
      <c r="J138" s="32">
        <f t="shared" ref="J138:L138" si="69">J127+J137</f>
        <v>493.5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14.78</v>
      </c>
      <c r="H139" s="40">
        <v>18.239999999999998</v>
      </c>
      <c r="I139" s="40">
        <v>40.1</v>
      </c>
      <c r="J139" s="40">
        <v>319.2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205</v>
      </c>
      <c r="G141" s="43" t="s">
        <v>65</v>
      </c>
      <c r="H141" s="43">
        <v>0.01</v>
      </c>
      <c r="I141" s="43">
        <v>15.31</v>
      </c>
      <c r="J141" s="43">
        <v>82.2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4.4000000000000004</v>
      </c>
      <c r="H142" s="43">
        <v>1.5</v>
      </c>
      <c r="I142" s="43">
        <v>14.94</v>
      </c>
      <c r="J142" s="43">
        <v>78.599999999999994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19.18</v>
      </c>
      <c r="H146" s="19">
        <f t="shared" si="70"/>
        <v>19.75</v>
      </c>
      <c r="I146" s="19">
        <f t="shared" si="70"/>
        <v>70.350000000000009</v>
      </c>
      <c r="J146" s="19">
        <f t="shared" si="70"/>
        <v>480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19.18</v>
      </c>
      <c r="H157" s="32">
        <f t="shared" ref="H157" si="75">H146+H156</f>
        <v>19.75</v>
      </c>
      <c r="I157" s="32">
        <f t="shared" ref="I157" si="76">I146+I156</f>
        <v>70.350000000000009</v>
      </c>
      <c r="J157" s="32">
        <f t="shared" ref="J157:L157" si="77">J146+J156</f>
        <v>480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12.89</v>
      </c>
      <c r="H158" s="40">
        <v>15.98</v>
      </c>
      <c r="I158" s="40">
        <v>39</v>
      </c>
      <c r="J158" s="40">
        <v>285.20999999999998</v>
      </c>
      <c r="K158" s="41"/>
      <c r="L158" s="40"/>
    </row>
    <row r="159" spans="1:12" ht="15">
      <c r="A159" s="23"/>
      <c r="B159" s="15"/>
      <c r="C159" s="11"/>
      <c r="D159" s="6"/>
      <c r="E159" s="42" t="s">
        <v>51</v>
      </c>
      <c r="F159" s="43">
        <v>60</v>
      </c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0.01</v>
      </c>
      <c r="H160" s="43"/>
      <c r="I160" s="43">
        <v>29.02</v>
      </c>
      <c r="J160" s="43">
        <v>116.19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4.4000000000000004</v>
      </c>
      <c r="H161" s="43">
        <v>1.5</v>
      </c>
      <c r="I161" s="43">
        <v>14.94</v>
      </c>
      <c r="J161" s="43">
        <v>78.599999999999994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17.3</v>
      </c>
      <c r="H165" s="19">
        <f t="shared" si="78"/>
        <v>17.48</v>
      </c>
      <c r="I165" s="19">
        <f t="shared" si="78"/>
        <v>82.96</v>
      </c>
      <c r="J165" s="19">
        <f t="shared" si="78"/>
        <v>480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17.3</v>
      </c>
      <c r="H176" s="32">
        <f t="shared" ref="H176" si="83">H165+H175</f>
        <v>17.48</v>
      </c>
      <c r="I176" s="32">
        <f t="shared" ref="I176" si="84">I165+I175</f>
        <v>82.96</v>
      </c>
      <c r="J176" s="32">
        <f t="shared" ref="J176:L176" si="85">J165+J175</f>
        <v>480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68</v>
      </c>
      <c r="F177" s="43">
        <v>150</v>
      </c>
      <c r="G177" s="43">
        <v>4.3</v>
      </c>
      <c r="H177" s="43">
        <v>3</v>
      </c>
      <c r="I177" s="43">
        <v>34.25</v>
      </c>
      <c r="J177" s="43">
        <v>158</v>
      </c>
      <c r="K177" s="41"/>
      <c r="L177" s="40"/>
    </row>
    <row r="178" spans="1:12" ht="15">
      <c r="A178" s="23"/>
      <c r="B178" s="15"/>
      <c r="C178" s="11"/>
      <c r="D178" s="6"/>
      <c r="E178" s="39" t="s">
        <v>67</v>
      </c>
      <c r="F178" s="40">
        <v>100</v>
      </c>
      <c r="G178" s="40">
        <v>8.5500000000000007</v>
      </c>
      <c r="H178" s="40">
        <v>13.53</v>
      </c>
      <c r="I178" s="40">
        <v>12.44</v>
      </c>
      <c r="J178" s="40">
        <v>196.14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2</v>
      </c>
      <c r="H179" s="43">
        <v>0.2</v>
      </c>
      <c r="I179" s="43">
        <v>5.8</v>
      </c>
      <c r="J179" s="43">
        <v>56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4.4000000000000004</v>
      </c>
      <c r="H180" s="43">
        <v>1.5</v>
      </c>
      <c r="I180" s="43">
        <v>14.94</v>
      </c>
      <c r="J180" s="43">
        <v>78.599999999999994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51</v>
      </c>
      <c r="F182" s="43">
        <v>60</v>
      </c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19.25</v>
      </c>
      <c r="H184" s="19">
        <f t="shared" si="86"/>
        <v>18.23</v>
      </c>
      <c r="I184" s="19">
        <f t="shared" si="86"/>
        <v>67.429999999999993</v>
      </c>
      <c r="J184" s="19">
        <f t="shared" si="86"/>
        <v>488.74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19.25</v>
      </c>
      <c r="H195" s="32">
        <f t="shared" ref="H195" si="91">H184+H194</f>
        <v>18.23</v>
      </c>
      <c r="I195" s="32">
        <f t="shared" ref="I195" si="92">I184+I194</f>
        <v>67.429999999999993</v>
      </c>
      <c r="J195" s="32">
        <f t="shared" ref="J195:L195" si="93">J184+J194</f>
        <v>488.74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17.955000000000002</v>
      </c>
      <c r="H196" s="34">
        <f t="shared" si="94"/>
        <v>18.648</v>
      </c>
      <c r="I196" s="34">
        <f t="shared" si="94"/>
        <v>75.097000000000008</v>
      </c>
      <c r="J196" s="34">
        <f t="shared" si="94"/>
        <v>499.76899999999995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2025-01-21T04:16:48Z</dcterms:modified>
</cp:coreProperties>
</file>